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发文----提前下达20161020" sheetId="2" r:id="rId1"/>
  </sheets>
  <definedNames>
    <definedName name="_xlnm.Print_Area" localSheetId="0">'发文----提前下达20161020'!$A$1:$H$42</definedName>
    <definedName name="_xlnm.Print_Titles" localSheetId="0">'发文----提前下达20161020'!$4:$4</definedName>
  </definedNames>
  <calcPr calcId="144525"/>
</workbook>
</file>

<file path=xl/sharedStrings.xml><?xml version="1.0" encoding="utf-8"?>
<sst xmlns="http://schemas.openxmlformats.org/spreadsheetml/2006/main" count="49" uniqueCount="49">
  <si>
    <t>附件</t>
  </si>
  <si>
    <t>2023年博物馆纪念馆免费开放补助资金预算表</t>
  </si>
  <si>
    <t>单位：万元</t>
  </si>
  <si>
    <t>序号</t>
  </si>
  <si>
    <t>地区（单位）</t>
  </si>
  <si>
    <t>运转经费
补助</t>
  </si>
  <si>
    <t>陈列布展
补助</t>
  </si>
  <si>
    <t>国家级重点博物馆补助</t>
  </si>
  <si>
    <t>预算数</t>
  </si>
  <si>
    <t>提前下达数</t>
  </si>
  <si>
    <t>此次下达数</t>
  </si>
  <si>
    <t>合  计</t>
  </si>
  <si>
    <t>北京</t>
  </si>
  <si>
    <t>天津</t>
  </si>
  <si>
    <t>河北</t>
  </si>
  <si>
    <t>山西</t>
  </si>
  <si>
    <t>内蒙古</t>
  </si>
  <si>
    <t>辽宁
（不含大连）</t>
  </si>
  <si>
    <t>大连</t>
  </si>
  <si>
    <t>吉林</t>
  </si>
  <si>
    <t>黑龙江</t>
  </si>
  <si>
    <t>上海</t>
  </si>
  <si>
    <t>江苏</t>
  </si>
  <si>
    <t>浙江
（不含宁波）</t>
  </si>
  <si>
    <t>宁波</t>
  </si>
  <si>
    <t>安徽</t>
  </si>
  <si>
    <t>福建
（不含厦门）</t>
  </si>
  <si>
    <t>厦门</t>
  </si>
  <si>
    <t>江西</t>
  </si>
  <si>
    <t>山东
（不含青岛）</t>
  </si>
  <si>
    <t>青岛</t>
  </si>
  <si>
    <t>河南</t>
  </si>
  <si>
    <t>湖北</t>
  </si>
  <si>
    <t>湖南</t>
  </si>
  <si>
    <t>广东
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</si>
  <si>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</si>
  <si>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</si>
  <si>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</si>
  <si>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</si>
  <si>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</si>
  <si>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</si>
  <si>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</si>
  <si>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</si>
  <si>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</si>
  <si>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</si>
  <si>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</si>
  <si>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</si>
  <si>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</si>
  <si>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
建设兵团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</si>
</sst>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</font>
    <font>
      <sz val="14"/>
      <color theme="1"/>
      <name val="宋体"/>
      <charset val="134"/>
    </font>
    <font>
      <b/>
      <sz val="14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1" fillId="11" borderId="8" applyNumberFormat="false" applyAlignment="false" applyProtection="false">
      <alignment vertical="center"/>
    </xf>
    <xf numFmtId="0" fontId="24" fillId="17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30" fillId="11" borderId="12" applyNumberFormat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32" fillId="30" borderId="12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NumberFormat="true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wrapText="true"/>
    </xf>
    <xf numFmtId="177" fontId="5" fillId="0" borderId="0" xfId="0" applyNumberFormat="true" applyFont="true" applyFill="true" applyBorder="true" applyAlignment="true">
      <alignment horizontal="center" vertical="center" wrapText="true"/>
    </xf>
    <xf numFmtId="177" fontId="6" fillId="0" borderId="0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 wrapText="true"/>
    </xf>
    <xf numFmtId="0" fontId="10" fillId="0" borderId="1" xfId="0" applyNumberFormat="true" applyFont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vertical="center" wrapText="true"/>
    </xf>
    <xf numFmtId="0" fontId="12" fillId="0" borderId="0" xfId="0" applyFont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177" fontId="13" fillId="0" borderId="0" xfId="0" applyNumberFormat="true" applyFont="true" applyFill="true" applyAlignment="true">
      <alignment horizontal="righ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3"/>
  <sheetViews>
    <sheetView showZeros="0" tabSelected="1" zoomScale="115" zoomScaleNormal="115" workbookViewId="0">
      <selection activeCell="D7" sqref="D7"/>
    </sheetView>
  </sheetViews>
  <sheetFormatPr defaultColWidth="9" defaultRowHeight="13.5" outlineLevelCol="7"/>
  <cols>
    <col min="1" max="1" width="6.75" style="4" customWidth="true"/>
    <col min="2" max="2" width="14.125" style="4" customWidth="true"/>
    <col min="3" max="4" width="10.1" style="4" customWidth="true"/>
    <col min="5" max="5" width="11.8416666666667" style="4" customWidth="true"/>
    <col min="6" max="6" width="10.1" style="4" customWidth="true"/>
    <col min="7" max="8" width="11.4166666666667" style="4" customWidth="true"/>
    <col min="9" max="16384" width="9" style="5"/>
  </cols>
  <sheetData>
    <row r="1" s="1" customFormat="true" ht="24" customHeight="true" spans="1:8">
      <c r="A1" s="6" t="s">
        <v>0</v>
      </c>
      <c r="B1" s="6"/>
      <c r="C1" s="7"/>
      <c r="D1" s="7"/>
      <c r="E1" s="7"/>
      <c r="F1" s="23"/>
      <c r="G1" s="23"/>
      <c r="H1" s="23"/>
    </row>
    <row r="2" ht="36.75" customHeight="true" spans="1:8">
      <c r="A2" s="8" t="s">
        <v>1</v>
      </c>
      <c r="B2" s="8"/>
      <c r="C2" s="8"/>
      <c r="D2" s="8"/>
      <c r="E2" s="8"/>
      <c r="F2" s="8"/>
      <c r="G2" s="8"/>
      <c r="H2" s="8"/>
    </row>
    <row r="3" ht="24" customHeight="true" spans="1:8">
      <c r="A3" s="9"/>
      <c r="B3" s="9"/>
      <c r="C3" s="9"/>
      <c r="D3" s="9"/>
      <c r="E3" s="9"/>
      <c r="F3" s="9"/>
      <c r="G3" s="24" t="s">
        <v>2</v>
      </c>
      <c r="H3" s="24"/>
    </row>
    <row r="4" s="1" customFormat="true" ht="47.25" customHeight="true" spans="1:8">
      <c r="A4" s="10" t="s">
        <v>3</v>
      </c>
      <c r="B4" s="10" t="s">
        <v>4</v>
      </c>
      <c r="C4" s="10" t="s">
        <v>5</v>
      </c>
      <c r="D4" s="10" t="s">
        <v>6</v>
      </c>
      <c r="E4" s="25" t="s">
        <v>7</v>
      </c>
      <c r="F4" s="10" t="s">
        <v>8</v>
      </c>
      <c r="G4" s="10" t="s">
        <v>9</v>
      </c>
      <c r="H4" s="10" t="s">
        <v>10</v>
      </c>
    </row>
    <row r="5" s="2" customFormat="true" ht="31" customHeight="true" spans="1:8">
      <c r="A5" s="11" t="s">
        <v>11</v>
      </c>
      <c r="B5" s="12"/>
      <c r="C5" s="13">
        <f>SUM(C6:C42)</f>
        <v>284877</v>
      </c>
      <c r="D5" s="13">
        <f>SUM(D6:D42)</f>
        <v>20984</v>
      </c>
      <c r="E5" s="13">
        <f>SUM(E6:E42)</f>
        <v>38139</v>
      </c>
      <c r="F5" s="13">
        <f>SUM(F6:F42)</f>
        <v>344000</v>
      </c>
      <c r="G5" s="13">
        <f>SUM(G6:G42)</f>
        <v>309600</v>
      </c>
      <c r="H5" s="13">
        <f>F5-G5</f>
        <v>34400</v>
      </c>
    </row>
    <row r="6" s="3" customFormat="true" ht="31" customHeight="true" spans="1:8">
      <c r="A6" s="14">
        <v>1</v>
      </c>
      <c r="B6" s="15" t="s">
        <v>12</v>
      </c>
      <c r="C6" s="16">
        <v>2963</v>
      </c>
      <c r="D6" s="17"/>
      <c r="E6" s="26">
        <v>3303</v>
      </c>
      <c r="F6" s="27">
        <f t="shared" ref="F6:F42" si="0">C6+D6+E6</f>
        <v>6266</v>
      </c>
      <c r="G6" s="17">
        <v>5243</v>
      </c>
      <c r="H6" s="27">
        <f t="shared" ref="H6:H42" si="1">F6-G6</f>
        <v>1023</v>
      </c>
    </row>
    <row r="7" s="3" customFormat="true" ht="31" customHeight="true" spans="1:8">
      <c r="A7" s="18">
        <v>2</v>
      </c>
      <c r="B7" s="19" t="s">
        <v>13</v>
      </c>
      <c r="C7" s="16">
        <v>2270</v>
      </c>
      <c r="D7" s="20">
        <v>100</v>
      </c>
      <c r="E7" s="17"/>
      <c r="F7" s="27">
        <f t="shared" si="0"/>
        <v>2370</v>
      </c>
      <c r="G7" s="17">
        <v>2270</v>
      </c>
      <c r="H7" s="27">
        <f t="shared" si="1"/>
        <v>100</v>
      </c>
    </row>
    <row r="8" s="3" customFormat="true" ht="31" customHeight="true" spans="1:8">
      <c r="A8" s="18">
        <v>3</v>
      </c>
      <c r="B8" s="19" t="s">
        <v>14</v>
      </c>
      <c r="C8" s="16">
        <v>10971</v>
      </c>
      <c r="D8" s="16">
        <v>500</v>
      </c>
      <c r="E8" s="17"/>
      <c r="F8" s="27">
        <f t="shared" si="0"/>
        <v>11471</v>
      </c>
      <c r="G8" s="17">
        <v>10791</v>
      </c>
      <c r="H8" s="27">
        <f t="shared" si="1"/>
        <v>680</v>
      </c>
    </row>
    <row r="9" s="3" customFormat="true" ht="31" customHeight="true" spans="1:8">
      <c r="A9" s="18">
        <v>4</v>
      </c>
      <c r="B9" s="19" t="s">
        <v>15</v>
      </c>
      <c r="C9" s="16">
        <v>5095</v>
      </c>
      <c r="D9" s="17"/>
      <c r="E9" s="26">
        <v>3304</v>
      </c>
      <c r="F9" s="27">
        <f t="shared" si="0"/>
        <v>8399</v>
      </c>
      <c r="G9" s="17">
        <v>6980</v>
      </c>
      <c r="H9" s="27">
        <f t="shared" si="1"/>
        <v>1419</v>
      </c>
    </row>
    <row r="10" s="3" customFormat="true" ht="31" customHeight="true" spans="1:8">
      <c r="A10" s="18">
        <v>5</v>
      </c>
      <c r="B10" s="19" t="s">
        <v>16</v>
      </c>
      <c r="C10" s="16">
        <v>6026</v>
      </c>
      <c r="D10" s="16">
        <v>3027</v>
      </c>
      <c r="E10" s="17"/>
      <c r="F10" s="27">
        <f t="shared" si="0"/>
        <v>9053</v>
      </c>
      <c r="G10" s="17">
        <v>6026</v>
      </c>
      <c r="H10" s="27">
        <f t="shared" si="1"/>
        <v>3027</v>
      </c>
    </row>
    <row r="11" s="3" customFormat="true" ht="31" customHeight="true" spans="1:8">
      <c r="A11" s="18">
        <v>6</v>
      </c>
      <c r="B11" s="19" t="s">
        <v>17</v>
      </c>
      <c r="C11" s="16">
        <v>4980</v>
      </c>
      <c r="D11" s="16">
        <v>800</v>
      </c>
      <c r="E11" s="26">
        <v>2609</v>
      </c>
      <c r="F11" s="27">
        <f t="shared" si="0"/>
        <v>8389</v>
      </c>
      <c r="G11" s="17">
        <v>6453</v>
      </c>
      <c r="H11" s="27">
        <f t="shared" si="1"/>
        <v>1936</v>
      </c>
    </row>
    <row r="12" s="3" customFormat="true" ht="31" customHeight="true" spans="1:8">
      <c r="A12" s="18">
        <v>7</v>
      </c>
      <c r="B12" s="19" t="s">
        <v>18</v>
      </c>
      <c r="C12" s="16">
        <v>221</v>
      </c>
      <c r="D12" s="17"/>
      <c r="E12" s="17"/>
      <c r="F12" s="27">
        <f t="shared" si="0"/>
        <v>221</v>
      </c>
      <c r="G12" s="17">
        <v>221</v>
      </c>
      <c r="H12" s="27">
        <f t="shared" si="1"/>
        <v>0</v>
      </c>
    </row>
    <row r="13" s="3" customFormat="true" ht="31" customHeight="true" spans="1:8">
      <c r="A13" s="18">
        <v>8</v>
      </c>
      <c r="B13" s="19" t="s">
        <v>19</v>
      </c>
      <c r="C13" s="16">
        <v>4804</v>
      </c>
      <c r="D13" s="16">
        <v>600</v>
      </c>
      <c r="E13" s="17"/>
      <c r="F13" s="27">
        <f t="shared" si="0"/>
        <v>5404</v>
      </c>
      <c r="G13" s="17">
        <v>4804</v>
      </c>
      <c r="H13" s="27">
        <f t="shared" si="1"/>
        <v>600</v>
      </c>
    </row>
    <row r="14" s="3" customFormat="true" ht="31" customHeight="true" spans="1:8">
      <c r="A14" s="18">
        <v>9</v>
      </c>
      <c r="B14" s="19" t="s">
        <v>20</v>
      </c>
      <c r="C14" s="16">
        <v>6915</v>
      </c>
      <c r="D14" s="16">
        <v>2000</v>
      </c>
      <c r="E14" s="17"/>
      <c r="F14" s="27">
        <f t="shared" si="0"/>
        <v>8915</v>
      </c>
      <c r="G14" s="17">
        <v>6915</v>
      </c>
      <c r="H14" s="27">
        <f t="shared" si="1"/>
        <v>2000</v>
      </c>
    </row>
    <row r="15" s="3" customFormat="true" ht="31" customHeight="true" spans="1:8">
      <c r="A15" s="18">
        <v>10</v>
      </c>
      <c r="B15" s="19" t="s">
        <v>21</v>
      </c>
      <c r="C15" s="16">
        <v>3278</v>
      </c>
      <c r="D15" s="17"/>
      <c r="E15" s="26">
        <v>5185</v>
      </c>
      <c r="F15" s="27">
        <f t="shared" si="0"/>
        <v>8463</v>
      </c>
      <c r="G15" s="17">
        <v>6531</v>
      </c>
      <c r="H15" s="27">
        <f t="shared" si="1"/>
        <v>1932</v>
      </c>
    </row>
    <row r="16" s="3" customFormat="true" ht="31" customHeight="true" spans="1:8">
      <c r="A16" s="18">
        <v>11</v>
      </c>
      <c r="B16" s="19" t="s">
        <v>22</v>
      </c>
      <c r="C16" s="16">
        <v>21865</v>
      </c>
      <c r="D16" s="16">
        <v>1000</v>
      </c>
      <c r="E16" s="26">
        <v>3942</v>
      </c>
      <c r="F16" s="27">
        <f t="shared" si="0"/>
        <v>26807</v>
      </c>
      <c r="G16" s="17">
        <v>24609</v>
      </c>
      <c r="H16" s="27">
        <f t="shared" si="1"/>
        <v>2198</v>
      </c>
    </row>
    <row r="17" s="3" customFormat="true" ht="31" customHeight="true" spans="1:8">
      <c r="A17" s="18">
        <v>12</v>
      </c>
      <c r="B17" s="19" t="s">
        <v>23</v>
      </c>
      <c r="C17" s="16">
        <v>11516</v>
      </c>
      <c r="D17" s="16">
        <v>400</v>
      </c>
      <c r="E17" s="26">
        <v>1690</v>
      </c>
      <c r="F17" s="27">
        <f t="shared" si="0"/>
        <v>13606</v>
      </c>
      <c r="G17" s="17">
        <v>12694</v>
      </c>
      <c r="H17" s="27">
        <f t="shared" si="1"/>
        <v>912</v>
      </c>
    </row>
    <row r="18" s="3" customFormat="true" ht="31" customHeight="true" spans="1:8">
      <c r="A18" s="18">
        <v>13</v>
      </c>
      <c r="B18" s="19" t="s">
        <v>24</v>
      </c>
      <c r="C18" s="16">
        <v>502</v>
      </c>
      <c r="D18" s="17"/>
      <c r="E18" s="17"/>
      <c r="F18" s="27">
        <f t="shared" si="0"/>
        <v>502</v>
      </c>
      <c r="G18" s="17">
        <v>502</v>
      </c>
      <c r="H18" s="27">
        <f t="shared" si="1"/>
        <v>0</v>
      </c>
    </row>
    <row r="19" s="3" customFormat="true" ht="31" customHeight="true" spans="1:8">
      <c r="A19" s="18">
        <v>14</v>
      </c>
      <c r="B19" s="19" t="s">
        <v>25</v>
      </c>
      <c r="C19" s="16">
        <v>9609</v>
      </c>
      <c r="D19" s="16">
        <v>400</v>
      </c>
      <c r="E19" s="17"/>
      <c r="F19" s="27">
        <f t="shared" si="0"/>
        <v>10009</v>
      </c>
      <c r="G19" s="17">
        <v>9609</v>
      </c>
      <c r="H19" s="27">
        <f t="shared" si="1"/>
        <v>400</v>
      </c>
    </row>
    <row r="20" s="3" customFormat="true" ht="31" customHeight="true" spans="1:8">
      <c r="A20" s="18">
        <v>15</v>
      </c>
      <c r="B20" s="19" t="s">
        <v>26</v>
      </c>
      <c r="C20" s="16">
        <v>7767</v>
      </c>
      <c r="D20" s="16">
        <v>1200</v>
      </c>
      <c r="E20" s="17"/>
      <c r="F20" s="27">
        <f t="shared" si="0"/>
        <v>8967</v>
      </c>
      <c r="G20" s="17">
        <v>7767</v>
      </c>
      <c r="H20" s="27">
        <f t="shared" si="1"/>
        <v>1200</v>
      </c>
    </row>
    <row r="21" s="3" customFormat="true" ht="31" customHeight="true" spans="1:8">
      <c r="A21" s="18">
        <v>16</v>
      </c>
      <c r="B21" s="19" t="s">
        <v>27</v>
      </c>
      <c r="C21" s="16">
        <v>377</v>
      </c>
      <c r="D21" s="17"/>
      <c r="E21" s="17"/>
      <c r="F21" s="27">
        <f t="shared" si="0"/>
        <v>377</v>
      </c>
      <c r="G21" s="17">
        <v>377</v>
      </c>
      <c r="H21" s="27">
        <f t="shared" si="1"/>
        <v>0</v>
      </c>
    </row>
    <row r="22" s="3" customFormat="true" ht="31" customHeight="true" spans="1:8">
      <c r="A22" s="18">
        <v>17</v>
      </c>
      <c r="B22" s="19" t="s">
        <v>28</v>
      </c>
      <c r="C22" s="16">
        <v>16773</v>
      </c>
      <c r="D22" s="16">
        <v>1000</v>
      </c>
      <c r="E22" s="17"/>
      <c r="F22" s="27">
        <f t="shared" si="0"/>
        <v>17773</v>
      </c>
      <c r="G22" s="17">
        <v>16773</v>
      </c>
      <c r="H22" s="27">
        <f t="shared" si="1"/>
        <v>1000</v>
      </c>
    </row>
    <row r="23" s="3" customFormat="true" ht="31" customHeight="true" spans="1:8">
      <c r="A23" s="18">
        <v>18</v>
      </c>
      <c r="B23" s="19" t="s">
        <v>29</v>
      </c>
      <c r="C23" s="16">
        <v>8868</v>
      </c>
      <c r="D23" s="16">
        <v>2180</v>
      </c>
      <c r="E23" s="17"/>
      <c r="F23" s="27">
        <f t="shared" si="0"/>
        <v>11048</v>
      </c>
      <c r="G23" s="17">
        <v>8943</v>
      </c>
      <c r="H23" s="27">
        <f t="shared" si="1"/>
        <v>2105</v>
      </c>
    </row>
    <row r="24" s="3" customFormat="true" ht="31" customHeight="true" spans="1:8">
      <c r="A24" s="18">
        <v>19</v>
      </c>
      <c r="B24" s="19" t="s">
        <v>30</v>
      </c>
      <c r="C24" s="16">
        <v>332</v>
      </c>
      <c r="D24" s="16">
        <v>117</v>
      </c>
      <c r="E24" s="17"/>
      <c r="F24" s="27">
        <f t="shared" si="0"/>
        <v>449</v>
      </c>
      <c r="G24" s="17">
        <v>287</v>
      </c>
      <c r="H24" s="27">
        <f t="shared" si="1"/>
        <v>162</v>
      </c>
    </row>
    <row r="25" s="3" customFormat="true" ht="31" customHeight="true" spans="1:8">
      <c r="A25" s="18">
        <v>20</v>
      </c>
      <c r="B25" s="19" t="s">
        <v>31</v>
      </c>
      <c r="C25" s="16">
        <v>10135</v>
      </c>
      <c r="D25" s="16">
        <v>600</v>
      </c>
      <c r="E25" s="26">
        <v>3440</v>
      </c>
      <c r="F25" s="27">
        <f t="shared" si="0"/>
        <v>14175</v>
      </c>
      <c r="G25" s="17">
        <v>12600</v>
      </c>
      <c r="H25" s="27">
        <f t="shared" si="1"/>
        <v>1575</v>
      </c>
    </row>
    <row r="26" s="3" customFormat="true" ht="31" customHeight="true" spans="1:8">
      <c r="A26" s="18">
        <v>21</v>
      </c>
      <c r="B26" s="19" t="s">
        <v>32</v>
      </c>
      <c r="C26" s="16">
        <v>11960</v>
      </c>
      <c r="D26" s="16">
        <v>1100</v>
      </c>
      <c r="E26" s="26">
        <v>3070</v>
      </c>
      <c r="F26" s="27">
        <f t="shared" si="0"/>
        <v>16130</v>
      </c>
      <c r="G26" s="17">
        <v>14079</v>
      </c>
      <c r="H26" s="27">
        <f t="shared" si="1"/>
        <v>2051</v>
      </c>
    </row>
    <row r="27" s="3" customFormat="true" ht="31" customHeight="true" spans="1:8">
      <c r="A27" s="18">
        <v>22</v>
      </c>
      <c r="B27" s="19" t="s">
        <v>33</v>
      </c>
      <c r="C27" s="16">
        <v>19208</v>
      </c>
      <c r="D27" s="17"/>
      <c r="E27" s="26">
        <v>3148</v>
      </c>
      <c r="F27" s="27">
        <f t="shared" si="0"/>
        <v>22356</v>
      </c>
      <c r="G27" s="17">
        <v>21371</v>
      </c>
      <c r="H27" s="27">
        <f t="shared" si="1"/>
        <v>985</v>
      </c>
    </row>
    <row r="28" s="3" customFormat="true" ht="31" customHeight="true" spans="1:8">
      <c r="A28" s="18">
        <v>23</v>
      </c>
      <c r="B28" s="19" t="s">
        <v>34</v>
      </c>
      <c r="C28" s="16">
        <v>7093</v>
      </c>
      <c r="D28" s="17"/>
      <c r="E28" s="17"/>
      <c r="F28" s="27">
        <f t="shared" si="0"/>
        <v>7093</v>
      </c>
      <c r="G28" s="17">
        <v>7093</v>
      </c>
      <c r="H28" s="27">
        <f t="shared" si="1"/>
        <v>0</v>
      </c>
    </row>
    <row r="29" s="3" customFormat="true" ht="31" customHeight="true" spans="1:8">
      <c r="A29" s="18">
        <v>24</v>
      </c>
      <c r="B29" s="19" t="s">
        <v>35</v>
      </c>
      <c r="C29" s="16">
        <v>155</v>
      </c>
      <c r="D29" s="17"/>
      <c r="E29" s="17"/>
      <c r="F29" s="27">
        <f t="shared" si="0"/>
        <v>155</v>
      </c>
      <c r="G29" s="17">
        <v>155</v>
      </c>
      <c r="H29" s="27">
        <f t="shared" si="1"/>
        <v>0</v>
      </c>
    </row>
    <row r="30" s="3" customFormat="true" ht="31" customHeight="true" spans="1:8">
      <c r="A30" s="18">
        <v>25</v>
      </c>
      <c r="B30" s="19" t="s">
        <v>36</v>
      </c>
      <c r="C30" s="16">
        <v>7664</v>
      </c>
      <c r="D30" s="16">
        <v>560</v>
      </c>
      <c r="E30" s="17"/>
      <c r="F30" s="27">
        <f t="shared" si="0"/>
        <v>8224</v>
      </c>
      <c r="G30" s="17">
        <v>7664</v>
      </c>
      <c r="H30" s="27">
        <f t="shared" si="1"/>
        <v>560</v>
      </c>
    </row>
    <row r="31" s="3" customFormat="true" ht="31" customHeight="true" spans="1:8">
      <c r="A31" s="18">
        <v>26</v>
      </c>
      <c r="B31" s="19" t="s">
        <v>37</v>
      </c>
      <c r="C31" s="16">
        <v>2321</v>
      </c>
      <c r="D31" s="17"/>
      <c r="E31" s="17"/>
      <c r="F31" s="27">
        <f t="shared" si="0"/>
        <v>2321</v>
      </c>
      <c r="G31" s="17">
        <v>2321</v>
      </c>
      <c r="H31" s="27">
        <f t="shared" si="1"/>
        <v>0</v>
      </c>
    </row>
    <row r="32" s="3" customFormat="true" ht="31" customHeight="true" spans="1:8">
      <c r="A32" s="18">
        <v>27</v>
      </c>
      <c r="B32" s="19" t="s">
        <v>38</v>
      </c>
      <c r="C32" s="16">
        <v>13764</v>
      </c>
      <c r="D32" s="17">
        <v>200</v>
      </c>
      <c r="E32" s="26">
        <v>4028</v>
      </c>
      <c r="F32" s="27">
        <f t="shared" si="0"/>
        <v>17992</v>
      </c>
      <c r="G32" s="17">
        <v>16291</v>
      </c>
      <c r="H32" s="27">
        <f t="shared" si="1"/>
        <v>1701</v>
      </c>
    </row>
    <row r="33" s="3" customFormat="true" ht="31" customHeight="true" spans="1:8">
      <c r="A33" s="18">
        <v>28</v>
      </c>
      <c r="B33" s="19" t="s">
        <v>39</v>
      </c>
      <c r="C33" s="16">
        <v>23846</v>
      </c>
      <c r="D33" s="17"/>
      <c r="E33" s="17"/>
      <c r="F33" s="27">
        <f t="shared" si="0"/>
        <v>23846</v>
      </c>
      <c r="G33" s="17">
        <v>23846</v>
      </c>
      <c r="H33" s="27">
        <f t="shared" si="1"/>
        <v>0</v>
      </c>
    </row>
    <row r="34" s="3" customFormat="true" ht="31" customHeight="true" spans="1:8">
      <c r="A34" s="18">
        <v>29</v>
      </c>
      <c r="B34" s="19" t="s">
        <v>40</v>
      </c>
      <c r="C34" s="16">
        <v>10574</v>
      </c>
      <c r="D34" s="16">
        <v>400</v>
      </c>
      <c r="E34" s="17"/>
      <c r="F34" s="27">
        <f t="shared" si="0"/>
        <v>10974</v>
      </c>
      <c r="G34" s="17">
        <v>10574</v>
      </c>
      <c r="H34" s="27">
        <f t="shared" si="1"/>
        <v>400</v>
      </c>
    </row>
    <row r="35" s="3" customFormat="true" ht="31" customHeight="true" spans="1:8">
      <c r="A35" s="18">
        <v>30</v>
      </c>
      <c r="B35" s="19" t="s">
        <v>41</v>
      </c>
      <c r="C35" s="16">
        <v>5663</v>
      </c>
      <c r="D35" s="17"/>
      <c r="E35" s="17"/>
      <c r="F35" s="27">
        <f t="shared" si="0"/>
        <v>5663</v>
      </c>
      <c r="G35" s="17">
        <v>5663</v>
      </c>
      <c r="H35" s="27">
        <f t="shared" si="1"/>
        <v>0</v>
      </c>
    </row>
    <row r="36" s="3" customFormat="true" ht="31" customHeight="true" spans="1:8">
      <c r="A36" s="18">
        <v>31</v>
      </c>
      <c r="B36" s="19" t="s">
        <v>42</v>
      </c>
      <c r="C36" s="20">
        <v>1785</v>
      </c>
      <c r="D36" s="17"/>
      <c r="E36" s="17"/>
      <c r="F36" s="27">
        <f t="shared" si="0"/>
        <v>1785</v>
      </c>
      <c r="G36" s="17">
        <v>1785</v>
      </c>
      <c r="H36" s="27">
        <f t="shared" si="1"/>
        <v>0</v>
      </c>
    </row>
    <row r="37" s="3" customFormat="true" ht="31" customHeight="true" spans="1:8">
      <c r="A37" s="18">
        <v>32</v>
      </c>
      <c r="B37" s="19" t="s">
        <v>43</v>
      </c>
      <c r="C37" s="20">
        <v>16845</v>
      </c>
      <c r="D37" s="17"/>
      <c r="E37" s="26">
        <v>4420</v>
      </c>
      <c r="F37" s="27">
        <f t="shared" si="0"/>
        <v>21265</v>
      </c>
      <c r="G37" s="17">
        <v>19871</v>
      </c>
      <c r="H37" s="27">
        <f t="shared" si="1"/>
        <v>1394</v>
      </c>
    </row>
    <row r="38" s="3" customFormat="true" ht="31" customHeight="true" spans="1:8">
      <c r="A38" s="18">
        <v>33</v>
      </c>
      <c r="B38" s="19" t="s">
        <v>44</v>
      </c>
      <c r="C38" s="20">
        <v>15519</v>
      </c>
      <c r="D38" s="16">
        <v>3200</v>
      </c>
      <c r="E38" s="17"/>
      <c r="F38" s="27">
        <f t="shared" si="0"/>
        <v>18719</v>
      </c>
      <c r="G38" s="17">
        <v>15399</v>
      </c>
      <c r="H38" s="27">
        <f t="shared" si="1"/>
        <v>3320</v>
      </c>
    </row>
    <row r="39" s="3" customFormat="true" ht="31" customHeight="true" spans="1:8">
      <c r="A39" s="18">
        <v>34</v>
      </c>
      <c r="B39" s="19" t="s">
        <v>45</v>
      </c>
      <c r="C39" s="20">
        <v>4008</v>
      </c>
      <c r="D39" s="16">
        <v>200</v>
      </c>
      <c r="E39" s="17"/>
      <c r="F39" s="27">
        <f t="shared" si="0"/>
        <v>4208</v>
      </c>
      <c r="G39" s="17">
        <v>3888</v>
      </c>
      <c r="H39" s="27">
        <f t="shared" si="1"/>
        <v>320</v>
      </c>
    </row>
    <row r="40" s="3" customFormat="true" ht="31" customHeight="true" spans="1:8">
      <c r="A40" s="18">
        <v>35</v>
      </c>
      <c r="B40" s="19" t="s">
        <v>46</v>
      </c>
      <c r="C40" s="20">
        <v>2263</v>
      </c>
      <c r="D40" s="17"/>
      <c r="E40" s="17"/>
      <c r="F40" s="27">
        <f t="shared" si="0"/>
        <v>2263</v>
      </c>
      <c r="G40" s="17">
        <v>2263</v>
      </c>
      <c r="H40" s="27">
        <f t="shared" si="1"/>
        <v>0</v>
      </c>
    </row>
    <row r="41" s="3" customFormat="true" ht="31" customHeight="true" spans="1:8">
      <c r="A41" s="18">
        <v>36</v>
      </c>
      <c r="B41" s="19" t="s">
        <v>47</v>
      </c>
      <c r="C41" s="20">
        <v>5748</v>
      </c>
      <c r="D41" s="16">
        <v>1400</v>
      </c>
      <c r="E41" s="17"/>
      <c r="F41" s="27">
        <f t="shared" si="0"/>
        <v>7148</v>
      </c>
      <c r="G41" s="17">
        <v>5748</v>
      </c>
      <c r="H41" s="27">
        <f t="shared" si="1"/>
        <v>1400</v>
      </c>
    </row>
    <row r="42" s="3" customFormat="true" ht="31" customHeight="true" spans="1:8">
      <c r="A42" s="18">
        <v>37</v>
      </c>
      <c r="B42" s="19" t="s">
        <v>48</v>
      </c>
      <c r="C42" s="20">
        <v>1194</v>
      </c>
      <c r="D42" s="21"/>
      <c r="E42" s="17"/>
      <c r="F42" s="27">
        <f t="shared" si="0"/>
        <v>1194</v>
      </c>
      <c r="G42" s="17">
        <v>1194</v>
      </c>
      <c r="H42" s="27">
        <f t="shared" si="1"/>
        <v>0</v>
      </c>
    </row>
    <row r="43" ht="15.75" spans="1:8">
      <c r="A43" s="22"/>
      <c r="B43" s="22"/>
      <c r="C43" s="22"/>
      <c r="D43" s="22"/>
      <c r="E43" s="22"/>
      <c r="F43" s="22"/>
      <c r="G43" s="22"/>
      <c r="H43" s="22"/>
    </row>
    <row r="44" ht="15.75" spans="1:8">
      <c r="A44" s="22"/>
      <c r="B44" s="22"/>
      <c r="C44" s="22"/>
      <c r="D44" s="22"/>
      <c r="E44" s="22"/>
      <c r="F44" s="22"/>
      <c r="G44" s="22"/>
      <c r="H44" s="22"/>
    </row>
    <row r="45" ht="15.75" spans="1:8">
      <c r="A45" s="22"/>
      <c r="B45" s="22"/>
      <c r="C45" s="22"/>
      <c r="D45" s="22"/>
      <c r="E45" s="22"/>
      <c r="F45" s="22"/>
      <c r="G45" s="22"/>
      <c r="H45" s="22"/>
    </row>
    <row r="46" ht="15.75" spans="1:8">
      <c r="A46" s="22"/>
      <c r="B46" s="22"/>
      <c r="C46" s="22"/>
      <c r="D46" s="22"/>
      <c r="E46" s="22"/>
      <c r="F46" s="22"/>
      <c r="G46" s="22"/>
      <c r="H46" s="22"/>
    </row>
    <row r="47" ht="15.75" spans="1:8">
      <c r="A47" s="22"/>
      <c r="B47" s="22"/>
      <c r="C47" s="22"/>
      <c r="D47" s="22"/>
      <c r="E47" s="22"/>
      <c r="F47" s="22"/>
      <c r="G47" s="22"/>
      <c r="H47" s="22"/>
    </row>
    <row r="48" ht="15.75" spans="1:8">
      <c r="A48" s="22"/>
      <c r="B48" s="22"/>
      <c r="C48" s="22"/>
      <c r="D48" s="22"/>
      <c r="E48" s="22"/>
      <c r="F48" s="22"/>
      <c r="G48" s="22"/>
      <c r="H48" s="22"/>
    </row>
    <row r="49" ht="15.75" spans="1:8">
      <c r="A49" s="22"/>
      <c r="B49" s="22"/>
      <c r="C49" s="22"/>
      <c r="D49" s="22"/>
      <c r="E49" s="22"/>
      <c r="F49" s="22"/>
      <c r="G49" s="22"/>
      <c r="H49" s="22"/>
    </row>
    <row r="50" ht="15.75" spans="1:8">
      <c r="A50" s="22"/>
      <c r="B50" s="22"/>
      <c r="C50" s="22"/>
      <c r="D50" s="22"/>
      <c r="E50" s="22"/>
      <c r="F50" s="22"/>
      <c r="G50" s="22"/>
      <c r="H50" s="22"/>
    </row>
    <row r="51" ht="15.75" spans="1:1">
      <c r="A51" s="22"/>
    </row>
    <row r="52" ht="15.75" spans="1:1">
      <c r="A52" s="22"/>
    </row>
    <row r="53" ht="15.75" spans="1:1">
      <c r="A53" s="22"/>
    </row>
  </sheetData>
  <mergeCells count="4">
    <mergeCell ref="A1:B1"/>
    <mergeCell ref="A2:H2"/>
    <mergeCell ref="G3:H3"/>
    <mergeCell ref="A5:B5"/>
  </mergeCells>
  <printOptions horizontalCentered="true"/>
  <pageMargins left="0.708333333333333" right="0.708333333333333" top="0.984027777777778" bottom="0.984027777777778" header="0.275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发文----提前下达20161020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俞晓敏</dc:creator>
  <cp:lastModifiedBy>yubin</cp:lastModifiedBy>
  <dcterms:created xsi:type="dcterms:W3CDTF">2015-09-16T09:14:00Z</dcterms:created>
  <cp:lastPrinted>2020-05-28T14:39:00Z</cp:lastPrinted>
  <dcterms:modified xsi:type="dcterms:W3CDTF">2023-05-05T08:22:48Z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