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总表" sheetId="1" r:id="rId1"/>
  </sheets>
  <definedNames>
    <definedName name="_xlnm.Print_Area" localSheetId="0">'附件1总表'!$A$1:$G$42</definedName>
    <definedName name="_xlnm.Print_Titles" localSheetId="0">'附件1总表'!$4:$4</definedName>
  </definedNames>
  <calcPr fullCalcOnLoad="1"/>
</workbook>
</file>

<file path=xl/sharedStrings.xml><?xml version="1.0" encoding="utf-8"?>
<sst xmlns="http://schemas.openxmlformats.org/spreadsheetml/2006/main" count="48" uniqueCount="48">
  <si>
    <t>附件1</t>
  </si>
  <si>
    <t>2022年非物质文化遗产保护资金分省预算表</t>
  </si>
  <si>
    <t>单位：万元</t>
  </si>
  <si>
    <t>序号</t>
  </si>
  <si>
    <t>地区/单位</t>
  </si>
  <si>
    <t>重点项目</t>
  </si>
  <si>
    <t>一般项目</t>
  </si>
  <si>
    <t>2022年预算数</t>
  </si>
  <si>
    <t>提前下达数</t>
  </si>
  <si>
    <t>此次下达数</t>
  </si>
  <si>
    <t>合计</t>
  </si>
  <si>
    <t>北京</t>
  </si>
  <si>
    <t>天津</t>
  </si>
  <si>
    <t>河北</t>
  </si>
  <si>
    <t>山西</t>
  </si>
  <si>
    <t>内蒙古</t>
  </si>
  <si>
    <t>辽宁
（不含大连）</t>
  </si>
  <si>
    <t>大连</t>
  </si>
  <si>
    <t>吉林</t>
  </si>
  <si>
    <t>黑龙江</t>
  </si>
  <si>
    <t>上海</t>
  </si>
  <si>
    <t>江苏</t>
  </si>
  <si>
    <t>浙江
（不含宁波）</t>
  </si>
  <si>
    <t>宁波</t>
  </si>
  <si>
    <t>安徽</t>
  </si>
  <si>
    <t>福建
（不含厦门）</t>
  </si>
  <si>
    <t>厦门</t>
  </si>
  <si>
    <t>江西</t>
  </si>
  <si>
    <t>山东
（不含青岛）</t>
  </si>
  <si>
    <t>青岛</t>
  </si>
  <si>
    <t>河南</t>
  </si>
  <si>
    <t>湖北</t>
  </si>
  <si>
    <t>湖南</t>
  </si>
  <si>
    <t>广东
（不含深圳）</t>
  </si>
  <si>
    <t>深圳</t>
  </si>
  <si>
    <t>海南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</si>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</sst>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0"/>
    </font>
    <font>
      <sz val="11"/>
      <name val="宋体"/>
      <family val="0"/>
    </font>
    <font>
      <sz val="12"/>
      <name val="Arial"/>
      <family val="0"/>
    </font>
    <font>
      <sz val="16"/>
      <name val="华文中宋"/>
      <family val="0"/>
    </font>
    <font>
      <sz val="12"/>
      <name val="黑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2"/>
      <color indexed="8"/>
      <name val="黑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 applyProtection="0">
      <alignment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12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2" applyNumberFormat="0" applyFill="0" applyAlignment="0" applyProtection="0"/>
    <xf numFmtId="9" fontId="0" fillId="0" borderId="0">
      <alignment/>
      <protection/>
    </xf>
    <xf numFmtId="43" fontId="0" fillId="0" borderId="0">
      <alignment/>
      <protection/>
    </xf>
    <xf numFmtId="0" fontId="17" fillId="0" borderId="3" applyNumberFormat="0" applyFill="0" applyAlignment="0" applyProtection="0"/>
    <xf numFmtId="42" fontId="0" fillId="0" borderId="0">
      <alignment/>
      <protection/>
    </xf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>
      <alignment/>
      <protection/>
    </xf>
    <xf numFmtId="0" fontId="6" fillId="0" borderId="0" applyProtection="0">
      <alignment vertical="center"/>
    </xf>
    <xf numFmtId="0" fontId="6" fillId="9" borderId="0" applyNumberFormat="0" applyBorder="0" applyAlignment="0" applyProtection="0"/>
    <xf numFmtId="0" fontId="21" fillId="11" borderId="4" applyNumberFormat="0" applyAlignment="0" applyProtection="0"/>
    <xf numFmtId="0" fontId="26" fillId="0" borderId="0" applyProtection="0">
      <alignment/>
    </xf>
    <xf numFmtId="0" fontId="27" fillId="0" borderId="0" applyNumberFormat="0" applyFill="0" applyBorder="0" applyAlignment="0" applyProtection="0"/>
    <xf numFmtId="41" fontId="0" fillId="0" borderId="0">
      <alignment/>
      <protection/>
    </xf>
    <xf numFmtId="0" fontId="10" fillId="12" borderId="0" applyNumberFormat="0" applyBorder="0" applyAlignment="0" applyProtection="0"/>
    <xf numFmtId="0" fontId="6" fillId="2" borderId="0" applyNumberFormat="0" applyBorder="0" applyAlignment="0" applyProtection="0"/>
    <xf numFmtId="0" fontId="10" fillId="2" borderId="0" applyNumberFormat="0" applyBorder="0" applyAlignment="0" applyProtection="0"/>
    <xf numFmtId="0" fontId="25" fillId="8" borderId="4" applyNumberFormat="0" applyAlignment="0" applyProtection="0"/>
    <xf numFmtId="0" fontId="19" fillId="11" borderId="5" applyNumberFormat="0" applyAlignment="0" applyProtection="0"/>
    <xf numFmtId="0" fontId="16" fillId="13" borderId="6" applyNumberFormat="0" applyAlignment="0" applyProtection="0"/>
    <xf numFmtId="0" fontId="15" fillId="0" borderId="7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0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8" fillId="7" borderId="0" applyNumberFormat="0" applyBorder="0" applyAlignment="0" applyProtection="0"/>
    <xf numFmtId="0" fontId="6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1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5" applyFont="1" applyAlignment="1">
      <alignment horizontal="center" vertical="center"/>
      <protection/>
    </xf>
    <xf numFmtId="0" fontId="6" fillId="0" borderId="0" xfId="15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0" xfId="15" applyFont="1" applyFill="1" applyBorder="1" applyAlignment="1">
      <alignment horizontal="lef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0" fontId="4" fillId="0" borderId="9" xfId="15" applyNumberFormat="1" applyFont="1" applyBorder="1" applyAlignment="1">
      <alignment horizontal="center" vertical="center"/>
      <protection/>
    </xf>
    <xf numFmtId="0" fontId="4" fillId="0" borderId="9" xfId="15" applyNumberFormat="1" applyFont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 wrapText="1"/>
      <protection/>
    </xf>
    <xf numFmtId="0" fontId="8" fillId="0" borderId="11" xfId="15" applyFont="1" applyFill="1" applyBorder="1" applyAlignment="1">
      <alignment horizontal="center" vertical="center" wrapText="1"/>
      <protection/>
    </xf>
    <xf numFmtId="0" fontId="8" fillId="0" borderId="9" xfId="15" applyFont="1" applyFill="1" applyBorder="1" applyAlignment="1">
      <alignment horizontal="center" vertical="center" wrapText="1"/>
      <protection/>
    </xf>
    <xf numFmtId="0" fontId="7" fillId="0" borderId="9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center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7" fillId="0" borderId="0" xfId="15" applyFont="1" applyFill="1" applyBorder="1" applyAlignment="1">
      <alignment vertical="center" wrapText="1"/>
      <protection/>
    </xf>
    <xf numFmtId="0" fontId="7" fillId="0" borderId="0" xfId="15" applyFont="1" applyFill="1" applyAlignment="1">
      <alignment horizontal="right" vertical="center" wrapText="1"/>
      <protection/>
    </xf>
    <xf numFmtId="0" fontId="7" fillId="0" borderId="0" xfId="15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center"/>
    </xf>
    <xf numFmtId="0" fontId="9" fillId="11" borderId="9" xfId="39" applyNumberFormat="1" applyFont="1" applyFill="1" applyBorder="1" applyAlignment="1">
      <alignment horizontal="center" vertical="center" wrapText="1"/>
    </xf>
    <xf numFmtId="0" fontId="9" fillId="11" borderId="9" xfId="39" applyNumberFormat="1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/>
    </xf>
    <xf numFmtId="0" fontId="7" fillId="0" borderId="9" xfId="15" applyFont="1" applyFill="1" applyBorder="1" applyAlignment="1">
      <alignment horizontal="center" vertical="center" wrapText="1"/>
      <protection/>
    </xf>
    <xf numFmtId="0" fontId="7" fillId="19" borderId="9" xfId="0" applyFont="1" applyFill="1" applyBorder="1" applyAlignment="1">
      <alignment horizontal="center" vertical="center"/>
    </xf>
  </cellXfs>
  <cellStyles count="53">
    <cellStyle name="Normal" xfId="0"/>
    <cellStyle name="常规_Sheet5" xfId="15"/>
    <cellStyle name="常规_Sheet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常规_Sheet1_Sheet2" xfId="39"/>
    <cellStyle name="20% - 强调文字颜色 4" xfId="40"/>
    <cellStyle name="计算" xfId="41"/>
    <cellStyle name="普通 2" xfId="42"/>
    <cellStyle name="Followed Hyperlink" xfId="43"/>
    <cellStyle name="Comma [0]" xfId="44"/>
    <cellStyle name="强调文字颜色 4" xfId="45"/>
    <cellStyle name="40% - 强调文字颜色 3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2"/>
  <sheetViews>
    <sheetView showZeros="0" tabSelected="1" view="pageBreakPreview" zoomScaleSheetLayoutView="100" workbookViewId="0" topLeftCell="A1">
      <pane ySplit="3" topLeftCell="A36" activePane="bottomLeft" state="frozen"/>
      <selection pane="bottomLeft" activeCell="G7" sqref="G7"/>
    </sheetView>
  </sheetViews>
  <sheetFormatPr defaultColWidth="9.140625" defaultRowHeight="12.75"/>
  <cols>
    <col min="1" max="1" width="9.7109375" style="6" customWidth="1"/>
    <col min="2" max="2" width="16.57421875" style="7" customWidth="1"/>
    <col min="3" max="3" width="15.00390625" style="7" customWidth="1"/>
    <col min="4" max="4" width="14.140625" style="7" customWidth="1"/>
    <col min="5" max="6" width="15.140625" style="7" customWidth="1"/>
    <col min="7" max="7" width="14.7109375" style="7" customWidth="1"/>
    <col min="8" max="231" width="9.140625" style="8" customWidth="1"/>
  </cols>
  <sheetData>
    <row r="1" spans="1:231" s="1" customFormat="1" ht="30" customHeight="1">
      <c r="A1" s="9" t="s">
        <v>0</v>
      </c>
      <c r="B1" s="10"/>
      <c r="C1" s="10"/>
      <c r="D1" s="10"/>
      <c r="E1" s="19"/>
      <c r="F1" s="20"/>
      <c r="G1" s="2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</row>
    <row r="2" spans="1:231" s="2" customFormat="1" ht="39.75" customHeight="1">
      <c r="A2" s="11" t="s">
        <v>1</v>
      </c>
      <c r="B2" s="11"/>
      <c r="C2" s="11"/>
      <c r="D2" s="11"/>
      <c r="E2" s="11"/>
      <c r="F2" s="11"/>
      <c r="G2" s="1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</row>
    <row r="3" spans="2:231" s="3" customFormat="1" ht="25.5" customHeight="1">
      <c r="B3" s="12"/>
      <c r="C3" s="12"/>
      <c r="D3" s="12"/>
      <c r="E3" s="22"/>
      <c r="F3" s="23"/>
      <c r="G3" s="24" t="s">
        <v>2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</row>
    <row r="4" spans="1:7" s="4" customFormat="1" ht="48" customHeight="1">
      <c r="A4" s="13" t="s">
        <v>3</v>
      </c>
      <c r="B4" s="14" t="s">
        <v>4</v>
      </c>
      <c r="C4" s="14" t="s">
        <v>5</v>
      </c>
      <c r="D4" s="14" t="s">
        <v>6</v>
      </c>
      <c r="E4" s="26" t="s">
        <v>7</v>
      </c>
      <c r="F4" s="27" t="s">
        <v>8</v>
      </c>
      <c r="G4" s="27" t="s">
        <v>9</v>
      </c>
    </row>
    <row r="5" spans="1:7" s="4" customFormat="1" ht="37.5" customHeight="1">
      <c r="A5" s="15" t="s">
        <v>10</v>
      </c>
      <c r="B5" s="16"/>
      <c r="C5" s="17">
        <f>SUM(C6:C42)</f>
        <v>22140</v>
      </c>
      <c r="D5" s="17">
        <f>SUM(D6:D42)</f>
        <v>60458</v>
      </c>
      <c r="E5" s="17">
        <f>SUM(E6:E42)</f>
        <v>82598</v>
      </c>
      <c r="F5" s="17">
        <f>SUM(F6:F42)</f>
        <v>69870</v>
      </c>
      <c r="G5" s="17">
        <f>SUM(G6:G42)</f>
        <v>12728</v>
      </c>
    </row>
    <row r="6" spans="1:7" s="5" customFormat="1" ht="36" customHeight="1">
      <c r="A6" s="18">
        <v>1</v>
      </c>
      <c r="B6" s="18" t="s">
        <v>11</v>
      </c>
      <c r="C6" s="18">
        <v>0</v>
      </c>
      <c r="D6" s="18">
        <v>1585</v>
      </c>
      <c r="E6" s="18">
        <f>C6+D6</f>
        <v>1585</v>
      </c>
      <c r="F6" s="28">
        <v>1515</v>
      </c>
      <c r="G6" s="29">
        <f>E6-F6</f>
        <v>70</v>
      </c>
    </row>
    <row r="7" spans="1:7" s="5" customFormat="1" ht="36" customHeight="1">
      <c r="A7" s="18">
        <v>2</v>
      </c>
      <c r="B7" s="18" t="s">
        <v>12</v>
      </c>
      <c r="C7" s="18">
        <v>0</v>
      </c>
      <c r="D7" s="18">
        <v>868</v>
      </c>
      <c r="E7" s="18">
        <f aca="true" t="shared" si="0" ref="E7:E42">C7+D7</f>
        <v>868</v>
      </c>
      <c r="F7" s="30">
        <v>661</v>
      </c>
      <c r="G7" s="29">
        <f aca="true" t="shared" si="1" ref="G7:G42">E7-F7</f>
        <v>207</v>
      </c>
    </row>
    <row r="8" spans="1:7" s="5" customFormat="1" ht="36" customHeight="1">
      <c r="A8" s="18">
        <v>3</v>
      </c>
      <c r="B8" s="18" t="s">
        <v>13</v>
      </c>
      <c r="C8" s="18">
        <v>376</v>
      </c>
      <c r="D8" s="18">
        <v>2088</v>
      </c>
      <c r="E8" s="18">
        <f t="shared" si="0"/>
        <v>2464</v>
      </c>
      <c r="F8" s="30">
        <v>2464</v>
      </c>
      <c r="G8" s="29">
        <f t="shared" si="1"/>
        <v>0</v>
      </c>
    </row>
    <row r="9" spans="1:7" s="5" customFormat="1" ht="36" customHeight="1">
      <c r="A9" s="18">
        <v>4</v>
      </c>
      <c r="B9" s="18" t="s">
        <v>14</v>
      </c>
      <c r="C9" s="18">
        <v>830</v>
      </c>
      <c r="D9" s="18">
        <v>1872</v>
      </c>
      <c r="E9" s="18">
        <f t="shared" si="0"/>
        <v>2702</v>
      </c>
      <c r="F9" s="30">
        <v>2374</v>
      </c>
      <c r="G9" s="29">
        <f t="shared" si="1"/>
        <v>328</v>
      </c>
    </row>
    <row r="10" spans="1:7" s="5" customFormat="1" ht="36" customHeight="1">
      <c r="A10" s="18">
        <v>5</v>
      </c>
      <c r="B10" s="18" t="s">
        <v>15</v>
      </c>
      <c r="C10" s="18">
        <v>22</v>
      </c>
      <c r="D10" s="18">
        <v>1434</v>
      </c>
      <c r="E10" s="18">
        <f t="shared" si="0"/>
        <v>1456</v>
      </c>
      <c r="F10" s="30">
        <v>1288</v>
      </c>
      <c r="G10" s="29">
        <f t="shared" si="1"/>
        <v>168</v>
      </c>
    </row>
    <row r="11" spans="1:7" s="5" customFormat="1" ht="42" customHeight="1">
      <c r="A11" s="18">
        <v>6</v>
      </c>
      <c r="B11" s="18" t="s">
        <v>16</v>
      </c>
      <c r="C11" s="18">
        <v>129</v>
      </c>
      <c r="D11" s="18">
        <v>1213</v>
      </c>
      <c r="E11" s="18">
        <f t="shared" si="0"/>
        <v>1342</v>
      </c>
      <c r="F11" s="30">
        <v>1146</v>
      </c>
      <c r="G11" s="29">
        <f t="shared" si="1"/>
        <v>196</v>
      </c>
    </row>
    <row r="12" spans="1:7" s="5" customFormat="1" ht="36" customHeight="1">
      <c r="A12" s="18">
        <v>7</v>
      </c>
      <c r="B12" s="18" t="s">
        <v>17</v>
      </c>
      <c r="C12" s="18">
        <v>0</v>
      </c>
      <c r="D12" s="18">
        <v>66</v>
      </c>
      <c r="E12" s="18">
        <f t="shared" si="0"/>
        <v>66</v>
      </c>
      <c r="F12" s="30">
        <v>26</v>
      </c>
      <c r="G12" s="29">
        <f t="shared" si="1"/>
        <v>40</v>
      </c>
    </row>
    <row r="13" spans="1:7" s="5" customFormat="1" ht="36" customHeight="1">
      <c r="A13" s="18">
        <v>8</v>
      </c>
      <c r="B13" s="18" t="s">
        <v>18</v>
      </c>
      <c r="C13" s="18">
        <v>45</v>
      </c>
      <c r="D13" s="18">
        <v>830</v>
      </c>
      <c r="E13" s="18">
        <f t="shared" si="0"/>
        <v>875</v>
      </c>
      <c r="F13" s="30">
        <v>875</v>
      </c>
      <c r="G13" s="29">
        <f t="shared" si="1"/>
        <v>0</v>
      </c>
    </row>
    <row r="14" spans="1:7" s="5" customFormat="1" ht="36" customHeight="1">
      <c r="A14" s="18">
        <v>9</v>
      </c>
      <c r="B14" s="18" t="s">
        <v>19</v>
      </c>
      <c r="C14" s="18">
        <v>150</v>
      </c>
      <c r="D14" s="18">
        <v>681</v>
      </c>
      <c r="E14" s="18">
        <f t="shared" si="0"/>
        <v>831</v>
      </c>
      <c r="F14" s="30">
        <v>831</v>
      </c>
      <c r="G14" s="29">
        <f t="shared" si="1"/>
        <v>0</v>
      </c>
    </row>
    <row r="15" spans="1:7" s="5" customFormat="1" ht="36" customHeight="1">
      <c r="A15" s="18">
        <v>10</v>
      </c>
      <c r="B15" s="18" t="s">
        <v>20</v>
      </c>
      <c r="C15" s="18">
        <v>26</v>
      </c>
      <c r="D15" s="18">
        <v>1452</v>
      </c>
      <c r="E15" s="18">
        <f t="shared" si="0"/>
        <v>1478</v>
      </c>
      <c r="F15" s="30">
        <v>1390</v>
      </c>
      <c r="G15" s="29">
        <f t="shared" si="1"/>
        <v>88</v>
      </c>
    </row>
    <row r="16" spans="1:7" s="5" customFormat="1" ht="36" customHeight="1">
      <c r="A16" s="18">
        <v>11</v>
      </c>
      <c r="B16" s="18" t="s">
        <v>21</v>
      </c>
      <c r="C16" s="18">
        <v>210</v>
      </c>
      <c r="D16" s="18">
        <v>3424</v>
      </c>
      <c r="E16" s="18">
        <f t="shared" si="0"/>
        <v>3634</v>
      </c>
      <c r="F16" s="30">
        <v>2555</v>
      </c>
      <c r="G16" s="29">
        <f t="shared" si="1"/>
        <v>1079</v>
      </c>
    </row>
    <row r="17" spans="1:7" s="5" customFormat="1" ht="42.75" customHeight="1">
      <c r="A17" s="18">
        <v>12</v>
      </c>
      <c r="B17" s="18" t="s">
        <v>22</v>
      </c>
      <c r="C17" s="18">
        <v>344</v>
      </c>
      <c r="D17" s="18">
        <v>2630</v>
      </c>
      <c r="E17" s="18">
        <f t="shared" si="0"/>
        <v>2974</v>
      </c>
      <c r="F17" s="30">
        <v>2974</v>
      </c>
      <c r="G17" s="29">
        <f t="shared" si="1"/>
        <v>0</v>
      </c>
    </row>
    <row r="18" spans="1:7" s="5" customFormat="1" ht="36" customHeight="1">
      <c r="A18" s="18">
        <v>13</v>
      </c>
      <c r="B18" s="18" t="s">
        <v>23</v>
      </c>
      <c r="C18" s="18">
        <v>725</v>
      </c>
      <c r="D18" s="18">
        <v>309</v>
      </c>
      <c r="E18" s="18">
        <f t="shared" si="0"/>
        <v>1034</v>
      </c>
      <c r="F18" s="30">
        <v>1034</v>
      </c>
      <c r="G18" s="29">
        <f t="shared" si="1"/>
        <v>0</v>
      </c>
    </row>
    <row r="19" spans="1:7" s="5" customFormat="1" ht="36" customHeight="1">
      <c r="A19" s="18">
        <v>14</v>
      </c>
      <c r="B19" s="18" t="s">
        <v>24</v>
      </c>
      <c r="C19" s="18">
        <v>885</v>
      </c>
      <c r="D19" s="18">
        <v>2366</v>
      </c>
      <c r="E19" s="18">
        <f t="shared" si="0"/>
        <v>3251</v>
      </c>
      <c r="F19" s="30">
        <v>2425</v>
      </c>
      <c r="G19" s="29">
        <f t="shared" si="1"/>
        <v>826</v>
      </c>
    </row>
    <row r="20" spans="1:7" s="5" customFormat="1" ht="39.75" customHeight="1">
      <c r="A20" s="18">
        <v>15</v>
      </c>
      <c r="B20" s="18" t="s">
        <v>25</v>
      </c>
      <c r="C20" s="18">
        <v>2199</v>
      </c>
      <c r="D20" s="18">
        <v>2768</v>
      </c>
      <c r="E20" s="18">
        <f t="shared" si="0"/>
        <v>4967</v>
      </c>
      <c r="F20" s="30">
        <v>3843</v>
      </c>
      <c r="G20" s="29">
        <f t="shared" si="1"/>
        <v>1124</v>
      </c>
    </row>
    <row r="21" spans="1:7" s="5" customFormat="1" ht="36" customHeight="1">
      <c r="A21" s="18">
        <v>16</v>
      </c>
      <c r="B21" s="18" t="s">
        <v>26</v>
      </c>
      <c r="C21" s="18">
        <v>258</v>
      </c>
      <c r="D21" s="18">
        <v>231</v>
      </c>
      <c r="E21" s="18">
        <f t="shared" si="0"/>
        <v>489</v>
      </c>
      <c r="F21" s="30">
        <v>349</v>
      </c>
      <c r="G21" s="29">
        <f t="shared" si="1"/>
        <v>140</v>
      </c>
    </row>
    <row r="22" spans="1:7" s="5" customFormat="1" ht="36" customHeight="1">
      <c r="A22" s="18">
        <v>17</v>
      </c>
      <c r="B22" s="18" t="s">
        <v>27</v>
      </c>
      <c r="C22" s="18">
        <v>486</v>
      </c>
      <c r="D22" s="18">
        <v>1724</v>
      </c>
      <c r="E22" s="18">
        <f t="shared" si="0"/>
        <v>2210</v>
      </c>
      <c r="F22" s="30">
        <v>3209</v>
      </c>
      <c r="G22" s="29">
        <f t="shared" si="1"/>
        <v>-999</v>
      </c>
    </row>
    <row r="23" spans="1:7" s="5" customFormat="1" ht="39" customHeight="1">
      <c r="A23" s="18">
        <v>18</v>
      </c>
      <c r="B23" s="18" t="s">
        <v>28</v>
      </c>
      <c r="C23" s="18">
        <v>971</v>
      </c>
      <c r="D23" s="18">
        <v>2290</v>
      </c>
      <c r="E23" s="18">
        <f t="shared" si="0"/>
        <v>3261</v>
      </c>
      <c r="F23" s="30">
        <v>3261</v>
      </c>
      <c r="G23" s="29">
        <f t="shared" si="1"/>
        <v>0</v>
      </c>
    </row>
    <row r="24" spans="1:7" s="5" customFormat="1" ht="36" customHeight="1">
      <c r="A24" s="18">
        <v>19</v>
      </c>
      <c r="B24" s="18" t="s">
        <v>29</v>
      </c>
      <c r="C24" s="18">
        <v>0</v>
      </c>
      <c r="D24" s="18">
        <v>101</v>
      </c>
      <c r="E24" s="18">
        <f t="shared" si="0"/>
        <v>101</v>
      </c>
      <c r="F24" s="30">
        <v>101</v>
      </c>
      <c r="G24" s="29">
        <f t="shared" si="1"/>
        <v>0</v>
      </c>
    </row>
    <row r="25" spans="1:7" s="5" customFormat="1" ht="36" customHeight="1">
      <c r="A25" s="18">
        <v>20</v>
      </c>
      <c r="B25" s="18" t="s">
        <v>30</v>
      </c>
      <c r="C25" s="18">
        <v>1245</v>
      </c>
      <c r="D25" s="18">
        <v>2406</v>
      </c>
      <c r="E25" s="18">
        <f t="shared" si="0"/>
        <v>3651</v>
      </c>
      <c r="F25" s="30">
        <v>2685</v>
      </c>
      <c r="G25" s="29">
        <f t="shared" si="1"/>
        <v>966</v>
      </c>
    </row>
    <row r="26" spans="1:7" s="5" customFormat="1" ht="36" customHeight="1">
      <c r="A26" s="18">
        <v>21</v>
      </c>
      <c r="B26" s="18" t="s">
        <v>31</v>
      </c>
      <c r="C26" s="18">
        <v>1478</v>
      </c>
      <c r="D26" s="18">
        <v>2985</v>
      </c>
      <c r="E26" s="18">
        <f t="shared" si="0"/>
        <v>4463</v>
      </c>
      <c r="F26" s="30">
        <v>3237</v>
      </c>
      <c r="G26" s="29">
        <f t="shared" si="1"/>
        <v>1226</v>
      </c>
    </row>
    <row r="27" spans="1:7" s="5" customFormat="1" ht="36" customHeight="1">
      <c r="A27" s="18">
        <v>22</v>
      </c>
      <c r="B27" s="18" t="s">
        <v>32</v>
      </c>
      <c r="C27" s="18">
        <v>1349</v>
      </c>
      <c r="D27" s="18">
        <v>3075</v>
      </c>
      <c r="E27" s="18">
        <f t="shared" si="0"/>
        <v>4424</v>
      </c>
      <c r="F27" s="30">
        <v>3215</v>
      </c>
      <c r="G27" s="29">
        <f t="shared" si="1"/>
        <v>1209</v>
      </c>
    </row>
    <row r="28" spans="1:7" s="5" customFormat="1" ht="36" customHeight="1">
      <c r="A28" s="18">
        <v>23</v>
      </c>
      <c r="B28" s="18" t="s">
        <v>33</v>
      </c>
      <c r="C28" s="18">
        <v>1390</v>
      </c>
      <c r="D28" s="18">
        <v>2453</v>
      </c>
      <c r="E28" s="18">
        <f t="shared" si="0"/>
        <v>3843</v>
      </c>
      <c r="F28" s="30">
        <v>3219</v>
      </c>
      <c r="G28" s="29">
        <f t="shared" si="1"/>
        <v>624</v>
      </c>
    </row>
    <row r="29" spans="1:7" s="5" customFormat="1" ht="36" customHeight="1">
      <c r="A29" s="18">
        <v>24</v>
      </c>
      <c r="B29" s="18" t="s">
        <v>34</v>
      </c>
      <c r="C29" s="18">
        <v>0</v>
      </c>
      <c r="D29" s="18">
        <v>146</v>
      </c>
      <c r="E29" s="18">
        <f t="shared" si="0"/>
        <v>146</v>
      </c>
      <c r="F29" s="30">
        <v>92</v>
      </c>
      <c r="G29" s="29">
        <f t="shared" si="1"/>
        <v>54</v>
      </c>
    </row>
    <row r="30" spans="1:7" s="5" customFormat="1" ht="36" customHeight="1">
      <c r="A30" s="18">
        <v>25</v>
      </c>
      <c r="B30" s="18" t="s">
        <v>35</v>
      </c>
      <c r="C30" s="18">
        <v>93</v>
      </c>
      <c r="D30" s="18">
        <v>800</v>
      </c>
      <c r="E30" s="18">
        <f t="shared" si="0"/>
        <v>893</v>
      </c>
      <c r="F30" s="30">
        <v>735</v>
      </c>
      <c r="G30" s="29">
        <f t="shared" si="1"/>
        <v>158</v>
      </c>
    </row>
    <row r="31" spans="1:7" s="5" customFormat="1" ht="36" customHeight="1">
      <c r="A31" s="18">
        <v>26</v>
      </c>
      <c r="B31" s="18" t="s">
        <v>36</v>
      </c>
      <c r="C31" s="18">
        <v>68</v>
      </c>
      <c r="D31" s="18">
        <v>1838</v>
      </c>
      <c r="E31" s="18">
        <f t="shared" si="0"/>
        <v>1906</v>
      </c>
      <c r="F31" s="30">
        <v>1906</v>
      </c>
      <c r="G31" s="29">
        <f t="shared" si="1"/>
        <v>0</v>
      </c>
    </row>
    <row r="32" spans="1:7" s="5" customFormat="1" ht="36" customHeight="1">
      <c r="A32" s="18">
        <v>27</v>
      </c>
      <c r="B32" s="18" t="s">
        <v>37</v>
      </c>
      <c r="C32" s="18">
        <v>1428</v>
      </c>
      <c r="D32" s="18">
        <v>1417</v>
      </c>
      <c r="E32" s="18">
        <f t="shared" si="0"/>
        <v>2845</v>
      </c>
      <c r="F32" s="30">
        <v>2274</v>
      </c>
      <c r="G32" s="29">
        <f t="shared" si="1"/>
        <v>571</v>
      </c>
    </row>
    <row r="33" spans="1:7" s="5" customFormat="1" ht="36" customHeight="1">
      <c r="A33" s="18">
        <v>28</v>
      </c>
      <c r="B33" s="18" t="s">
        <v>38</v>
      </c>
      <c r="C33" s="18">
        <v>1190</v>
      </c>
      <c r="D33" s="18">
        <v>2891</v>
      </c>
      <c r="E33" s="18">
        <f t="shared" si="0"/>
        <v>4081</v>
      </c>
      <c r="F33" s="30">
        <v>2955</v>
      </c>
      <c r="G33" s="29">
        <f t="shared" si="1"/>
        <v>1126</v>
      </c>
    </row>
    <row r="34" spans="1:7" s="5" customFormat="1" ht="36" customHeight="1">
      <c r="A34" s="18">
        <v>29</v>
      </c>
      <c r="B34" s="18" t="s">
        <v>39</v>
      </c>
      <c r="C34" s="18">
        <v>1164</v>
      </c>
      <c r="D34" s="18">
        <v>2759</v>
      </c>
      <c r="E34" s="18">
        <f t="shared" si="0"/>
        <v>3923</v>
      </c>
      <c r="F34" s="30">
        <v>3607</v>
      </c>
      <c r="G34" s="29">
        <f t="shared" si="1"/>
        <v>316</v>
      </c>
    </row>
    <row r="35" spans="1:7" s="5" customFormat="1" ht="36" customHeight="1">
      <c r="A35" s="18">
        <v>30</v>
      </c>
      <c r="B35" s="18" t="s">
        <v>40</v>
      </c>
      <c r="C35" s="18">
        <v>682</v>
      </c>
      <c r="D35" s="18">
        <v>2528</v>
      </c>
      <c r="E35" s="18">
        <f t="shared" si="0"/>
        <v>3210</v>
      </c>
      <c r="F35" s="30">
        <v>3210</v>
      </c>
      <c r="G35" s="29">
        <f t="shared" si="1"/>
        <v>0</v>
      </c>
    </row>
    <row r="36" spans="1:7" s="5" customFormat="1" ht="36" customHeight="1">
      <c r="A36" s="18">
        <v>31</v>
      </c>
      <c r="B36" s="18" t="s">
        <v>41</v>
      </c>
      <c r="C36" s="18">
        <v>186</v>
      </c>
      <c r="D36" s="18">
        <v>988</v>
      </c>
      <c r="E36" s="18">
        <f t="shared" si="0"/>
        <v>1174</v>
      </c>
      <c r="F36" s="30">
        <v>856</v>
      </c>
      <c r="G36" s="29">
        <f t="shared" si="1"/>
        <v>318</v>
      </c>
    </row>
    <row r="37" spans="1:7" s="5" customFormat="1" ht="36" customHeight="1">
      <c r="A37" s="18">
        <v>32</v>
      </c>
      <c r="B37" s="18" t="s">
        <v>42</v>
      </c>
      <c r="C37" s="18">
        <v>1609</v>
      </c>
      <c r="D37" s="18">
        <v>1608</v>
      </c>
      <c r="E37" s="18">
        <f t="shared" si="0"/>
        <v>3217</v>
      </c>
      <c r="F37" s="30">
        <v>2472</v>
      </c>
      <c r="G37" s="29">
        <f t="shared" si="1"/>
        <v>745</v>
      </c>
    </row>
    <row r="38" spans="1:7" s="5" customFormat="1" ht="36" customHeight="1">
      <c r="A38" s="18">
        <v>33</v>
      </c>
      <c r="B38" s="18" t="s">
        <v>43</v>
      </c>
      <c r="C38" s="18">
        <v>74</v>
      </c>
      <c r="D38" s="18">
        <v>1612</v>
      </c>
      <c r="E38" s="18">
        <f t="shared" si="0"/>
        <v>1686</v>
      </c>
      <c r="F38" s="30">
        <v>1686</v>
      </c>
      <c r="G38" s="29">
        <f t="shared" si="1"/>
        <v>0</v>
      </c>
    </row>
    <row r="39" spans="1:7" s="5" customFormat="1" ht="36" customHeight="1">
      <c r="A39" s="18">
        <v>34</v>
      </c>
      <c r="B39" s="18" t="s">
        <v>44</v>
      </c>
      <c r="C39" s="18">
        <v>2289</v>
      </c>
      <c r="D39" s="18">
        <v>1316</v>
      </c>
      <c r="E39" s="18">
        <f t="shared" si="0"/>
        <v>3605</v>
      </c>
      <c r="F39" s="30">
        <v>2694</v>
      </c>
      <c r="G39" s="29">
        <f t="shared" si="1"/>
        <v>911</v>
      </c>
    </row>
    <row r="40" spans="1:7" s="5" customFormat="1" ht="36" customHeight="1">
      <c r="A40" s="18">
        <v>35</v>
      </c>
      <c r="B40" s="18" t="s">
        <v>45</v>
      </c>
      <c r="C40" s="18">
        <v>25</v>
      </c>
      <c r="D40" s="18">
        <v>898</v>
      </c>
      <c r="E40" s="18">
        <f t="shared" si="0"/>
        <v>923</v>
      </c>
      <c r="F40" s="30">
        <v>512</v>
      </c>
      <c r="G40" s="29">
        <f t="shared" si="1"/>
        <v>411</v>
      </c>
    </row>
    <row r="41" spans="1:7" s="5" customFormat="1" ht="36" customHeight="1">
      <c r="A41" s="18">
        <v>36</v>
      </c>
      <c r="B41" s="18" t="s">
        <v>46</v>
      </c>
      <c r="C41" s="18">
        <v>214</v>
      </c>
      <c r="D41" s="18">
        <v>2574</v>
      </c>
      <c r="E41" s="18">
        <f t="shared" si="0"/>
        <v>2788</v>
      </c>
      <c r="F41" s="30">
        <v>1894</v>
      </c>
      <c r="G41" s="29">
        <f t="shared" si="1"/>
        <v>894</v>
      </c>
    </row>
    <row r="42" spans="1:7" s="5" customFormat="1" ht="37.5" customHeight="1">
      <c r="A42" s="18">
        <v>37</v>
      </c>
      <c r="B42" s="18" t="s">
        <v>47</v>
      </c>
      <c r="C42" s="18">
        <v>0</v>
      </c>
      <c r="D42" s="18">
        <v>232</v>
      </c>
      <c r="E42" s="18">
        <f t="shared" si="0"/>
        <v>232</v>
      </c>
      <c r="F42" s="29">
        <v>300</v>
      </c>
      <c r="G42" s="29">
        <f t="shared" si="1"/>
        <v>-68</v>
      </c>
    </row>
  </sheetData>
  <sheetProtection/>
  <mergeCells count="3">
    <mergeCell ref="A1:B1"/>
    <mergeCell ref="A2:G2"/>
    <mergeCell ref="A5:B5"/>
  </mergeCells>
  <printOptions horizontalCentered="1"/>
  <pageMargins left="0.38958333333333334" right="0.38958333333333334" top="0.5902777777777778" bottom="0.7083333333333334" header="0.5118055555555555" footer="0.5118055555555555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2019-11-03T16:49:59Z</cp:lastPrinted>
  <dcterms:created xsi:type="dcterms:W3CDTF">2015-05-19T00:47:04Z</dcterms:created>
  <dcterms:modified xsi:type="dcterms:W3CDTF">2022-04-29T18:10:36Z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